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арина Расимовна\Desktop\"/>
    </mc:Choice>
  </mc:AlternateContent>
  <bookViews>
    <workbookView xWindow="0" yWindow="0" windowWidth="17067" windowHeight="6807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38" i="1" s="1"/>
  <c r="L118" i="1"/>
  <c r="L108" i="1"/>
  <c r="L119" i="1" s="1"/>
  <c r="L99" i="1"/>
  <c r="L89" i="1"/>
  <c r="L100" i="1" s="1"/>
  <c r="L80" i="1"/>
  <c r="L70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95" i="1"/>
  <c r="H195" i="1"/>
  <c r="G195" i="1"/>
  <c r="J176" i="1"/>
  <c r="I176" i="1"/>
  <c r="H176" i="1"/>
  <c r="G176" i="1"/>
  <c r="J157" i="1"/>
  <c r="I157" i="1"/>
  <c r="H157" i="1"/>
  <c r="G157" i="1"/>
  <c r="L157" i="1"/>
  <c r="G138" i="1"/>
  <c r="J138" i="1"/>
  <c r="I138" i="1"/>
  <c r="H138" i="1"/>
  <c r="J119" i="1"/>
  <c r="I119" i="1"/>
  <c r="H119" i="1"/>
  <c r="G119" i="1"/>
  <c r="H100" i="1"/>
  <c r="J100" i="1"/>
  <c r="I100" i="1"/>
  <c r="G100" i="1"/>
  <c r="F100" i="1"/>
  <c r="L81" i="1"/>
  <c r="J81" i="1"/>
  <c r="F81" i="1"/>
  <c r="L62" i="1"/>
  <c r="I81" i="1"/>
  <c r="H81" i="1"/>
  <c r="G81" i="1"/>
  <c r="H62" i="1"/>
  <c r="J62" i="1"/>
  <c r="I62" i="1"/>
  <c r="F62" i="1"/>
  <c r="G62" i="1"/>
  <c r="I43" i="1"/>
  <c r="J43" i="1"/>
  <c r="H43" i="1"/>
  <c r="G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<sst xmlns="http://schemas.openxmlformats.org/spreadsheetml/2006/main" count="358" uniqueCount="119">
  <si>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</si>
  <si>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</si>
  <si>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</si>
  <si>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</si>
  <si>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</si>
  <si>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</si>
  <si>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</si>
  <si>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</si>
  <si>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</si>
  <si>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</si>
  <si>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</si>
  <si>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</si>
  <si>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</si>
  <si>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</si>
  <si>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</si>
  <si>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</si>
  <si>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</si>
  <si>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</si>
  <si>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</si>
  <si>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</si>
  <si>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</si>
  <si>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</si>
  <si>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</si>
  <si>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</si>
  <si>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</si>
  <si>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</si>
  <si>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</si>
  <si>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</si>
  <si>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</si>
  <si>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</si>
  <si>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</si>
  <si>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</si>
  <si>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</si>
  <si>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</si>
  <si>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</si>
  <si>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</si>
  <si>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</si>
  <si>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</si>
  <si>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</si>
  <si>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</si>
  <si>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Бутерброд с сыром</t>
  </si>
  <si>
    <t>Какао с молоком</t>
  </si>
  <si>
    <t>ПР</t>
  </si>
  <si>
    <t>Хлеб пшеничный</t>
  </si>
  <si>
    <t>Икра кабачковая</t>
  </si>
  <si>
    <t>Уха рыбацкая</t>
  </si>
  <si>
    <t>388/625</t>
  </si>
  <si>
    <t>Плов из птицы</t>
  </si>
  <si>
    <t>Компот из смеси сухофруктов</t>
  </si>
  <si>
    <t>Хлеб ржано пшеничный</t>
  </si>
  <si>
    <t>Печенье</t>
  </si>
  <si>
    <t>Птица тушеная в томатном соусе</t>
  </si>
  <si>
    <t>290/Акт</t>
  </si>
  <si>
    <t>Чай с сахаром</t>
  </si>
  <si>
    <t>302/171</t>
  </si>
  <si>
    <t>Винегрет овощной</t>
  </si>
  <si>
    <t>Томатный суп харчо с курицей и зеленью</t>
  </si>
  <si>
    <t>116/Акт</t>
  </si>
  <si>
    <t>268/Акт</t>
  </si>
  <si>
    <t>202/309</t>
  </si>
  <si>
    <t>Компот из свежих яблок</t>
  </si>
  <si>
    <t>Салат из белокачанной капусты с зеленью</t>
  </si>
  <si>
    <t>Чай с лимоном</t>
  </si>
  <si>
    <t>Салат Степной</t>
  </si>
  <si>
    <t>Акт</t>
  </si>
  <si>
    <t>Суп картофельный с вермишелью и зеленью</t>
  </si>
  <si>
    <t>Рагу овощное из птицы</t>
  </si>
  <si>
    <t>Компот из кураги</t>
  </si>
  <si>
    <t>Сосиски отварные с томатным соусом</t>
  </si>
  <si>
    <t>Яблоко</t>
  </si>
  <si>
    <t>243/759</t>
  </si>
  <si>
    <t>Кисель</t>
  </si>
  <si>
    <t>383/Акт</t>
  </si>
  <si>
    <t>Салат из моркови (припущ.) и кураги</t>
  </si>
  <si>
    <t>Птица тушеная в сметанном соусе</t>
  </si>
  <si>
    <t>Каша гречневая</t>
  </si>
  <si>
    <t>Жаркое из птицы</t>
  </si>
  <si>
    <t>Вафли</t>
  </si>
  <si>
    <t>Салат из белокачанной капусты с яблоком</t>
  </si>
  <si>
    <t>Борщ из свежей капусты с картофелем, сметаной и зеленью</t>
  </si>
  <si>
    <t>Шницель из мясас соусом</t>
  </si>
  <si>
    <t>268/759</t>
  </si>
  <si>
    <t>Каша молочная геркулесовая с маслом слив.</t>
  </si>
  <si>
    <t>Бутерброд с повидлом</t>
  </si>
  <si>
    <t>Щи из св.капусты с картофелем, сметаной и зеленью</t>
  </si>
  <si>
    <t>Рис отварной с м/слив.</t>
  </si>
  <si>
    <t>Макароны, запеченные с сыром</t>
  </si>
  <si>
    <t>Икра свекольная</t>
  </si>
  <si>
    <t>Рассольник Ленинградский со сметаной зеленью</t>
  </si>
  <si>
    <t>Пюре картофельное с маслом слив.</t>
  </si>
  <si>
    <t>Суп картофельный с клецками и зеленью</t>
  </si>
  <si>
    <t>108/109</t>
  </si>
  <si>
    <t>Фрикадельки из птицы с томатным соусом</t>
  </si>
  <si>
    <t>297/759</t>
  </si>
  <si>
    <t>Каша вязкая молочная из риса и пшена</t>
  </si>
  <si>
    <t>Суп из овощей с птицей, сметаной и зеленью</t>
  </si>
  <si>
    <t>Бигус с сосиской</t>
  </si>
  <si>
    <t>Напиток из плодов шиповника</t>
  </si>
  <si>
    <t>Салат из редьки</t>
  </si>
  <si>
    <t>Салат из белокочанной капусты с морковью</t>
  </si>
  <si>
    <t>Суп-лапша домашняя с цыпленком, зеленью</t>
  </si>
  <si>
    <t xml:space="preserve">ГБОУ СОШ "ОЦ" с Украинка </t>
  </si>
  <si>
    <t xml:space="preserve">И.О Директора </t>
  </si>
  <si>
    <t>Хошобина Е.П</t>
  </si>
  <si>
    <t xml:space="preserve"> Каша гречнивая рассыпчатая</t>
  </si>
  <si>
    <t>Биточки из птицы с соусом</t>
  </si>
  <si>
    <t>Макаранные изделия отварные с м/р</t>
  </si>
  <si>
    <t>Рыба запеченная под молочным соусом</t>
  </si>
  <si>
    <t xml:space="preserve">  Рис отворной с м/сливочным</t>
  </si>
  <si>
    <t>Макаронные изделия отварные с м/р</t>
  </si>
  <si>
    <t>Солянка по домашнему с филе курицы</t>
  </si>
  <si>
    <t>Каша гречневая рассыпчатая</t>
  </si>
  <si>
    <t>Пюре из бобовых  с м/растит</t>
  </si>
  <si>
    <t xml:space="preserve">Сок фруктовый в сассортимете </t>
  </si>
  <si>
    <t>Тефтелииз птицы тушеные в соусе</t>
  </si>
  <si>
    <t>Сок фруктовый в ассартименте</t>
  </si>
  <si>
    <t>Салат из моркови (припущ)  и кураги</t>
  </si>
  <si>
    <t>Котлеты из птицы с соусом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</si>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</sst>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0" activePane="bottomRight" state="frozen"/>
      <selection pane="topRight" activeCell="E1" sqref="E1"/>
      <selection pane="bottomLeft" activeCell="A6" sqref="A6"/>
      <selection pane="bottomRight" activeCell="E205" sqref="E205"/>
    </sheetView>
  </sheetViews>
  <sheetFormatPr defaultColWidth="9.1171875" defaultRowHeight="12.7" x14ac:dyDescent="0.4"/>
  <cols>
    <col min="1" max="1" width="4.703125" style="2" customWidth="1"/>
    <col min="2" max="2" width="5.29296875" style="2" customWidth="1"/>
    <col min="3" max="3" width="9.1171875" style="1"/>
    <col min="4" max="4" width="11.5859375" style="1" customWidth="1"/>
    <col min="5" max="5" width="52.5859375" style="2" customWidth="1"/>
    <col min="6" max="6" width="9.29296875" style="2" customWidth="1"/>
    <col min="7" max="7" width="10" style="2" customWidth="1"/>
    <col min="8" max="8" width="7.5859375" style="2" customWidth="1"/>
    <col min="9" max="9" width="6.87890625" style="2" customWidth="1"/>
    <col min="10" max="10" width="8.1171875" style="2" customWidth="1"/>
    <col min="11" max="11" width="10" style="2" customWidth="1"/>
    <col min="12" max="16384" width="9.1171875" style="2"/>
  </cols>
  <sheetData>
    <row r="1" spans="1:12" ht="14.35" x14ac:dyDescent="0.5">
      <c r="A1" s="1" t="s">
        <v>7</v>
      </c>
      <c r="C1" s="54" t="s">
        <v>101</v>
      </c>
      <c r="D1" s="55"/>
      <c r="E1" s="55"/>
      <c r="F1" s="12" t="s">
        <v>16</v>
      </c>
      <c r="G1" s="2" t="s">
        <v>17</v>
      </c>
      <c r="H1" s="56" t="s">
        <v>102</v>
      </c>
      <c r="I1" s="56"/>
      <c r="J1" s="56"/>
      <c r="K1" s="56"/>
    </row>
    <row r="2" spans="1:12" ht="17.7" x14ac:dyDescent="0.4">
      <c r="A2" s="35" t="s">
        <v>6</v>
      </c>
      <c r="C2" s="2"/>
      <c r="G2" s="2" t="s">
        <v>18</v>
      </c>
      <c r="H2" s="56" t="s">
        <v>103</v>
      </c>
      <c r="I2" s="56"/>
      <c r="J2" s="56"/>
      <c r="K2" s="56"/>
    </row>
    <row r="3" spans="1:12" ht="17.25" customHeight="1" x14ac:dyDescent="0.4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ht="13" thickBot="1" x14ac:dyDescent="0.45">
      <c r="C4" s="2"/>
      <c r="D4" s="4"/>
      <c r="H4" s="47" t="s">
        <v>36</v>
      </c>
      <c r="I4" s="47" t="s">
        <v>37</v>
      </c>
      <c r="J4" s="47" t="s">
        <v>38</v>
      </c>
    </row>
    <row r="5" spans="1:12" ht="31.35" thickBot="1" x14ac:dyDescent="0.4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35" x14ac:dyDescent="0.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91.52</v>
      </c>
    </row>
    <row r="7" spans="1:12" ht="14.35" x14ac:dyDescent="0.5">
      <c r="A7" s="23"/>
      <c r="B7" s="15"/>
      <c r="C7" s="11"/>
      <c r="D7" s="6" t="s">
        <v>26</v>
      </c>
      <c r="E7" s="42" t="s">
        <v>40</v>
      </c>
      <c r="F7" s="43">
        <v>60</v>
      </c>
      <c r="G7" s="43">
        <v>3.65</v>
      </c>
      <c r="H7" s="43">
        <v>5.18</v>
      </c>
      <c r="I7" s="43">
        <v>9.69</v>
      </c>
      <c r="J7" s="43">
        <v>101.12</v>
      </c>
      <c r="K7" s="44">
        <v>3</v>
      </c>
      <c r="L7" s="43"/>
    </row>
    <row r="8" spans="1:12" ht="14.35" x14ac:dyDescent="0.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35" x14ac:dyDescent="0.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4.35" x14ac:dyDescent="0.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35" x14ac:dyDescent="0.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35" x14ac:dyDescent="0.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35" x14ac:dyDescent="0.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91.52</v>
      </c>
    </row>
    <row r="14" spans="1:12" ht="14.35" x14ac:dyDescent="0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 t="s">
        <v>42</v>
      </c>
      <c r="L14" s="43">
        <v>128.13999999999999</v>
      </c>
    </row>
    <row r="15" spans="1:12" ht="14.35" x14ac:dyDescent="0.5">
      <c r="A15" s="23"/>
      <c r="B15" s="15"/>
      <c r="C15" s="11"/>
      <c r="D15" s="7" t="s">
        <v>27</v>
      </c>
      <c r="E15" s="42" t="s">
        <v>45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 t="s">
        <v>46</v>
      </c>
      <c r="L15" s="43"/>
    </row>
    <row r="16" spans="1:12" ht="14.35" x14ac:dyDescent="0.5">
      <c r="A16" s="23"/>
      <c r="B16" s="15"/>
      <c r="C16" s="11"/>
      <c r="D16" s="7" t="s">
        <v>28</v>
      </c>
      <c r="E16" s="42" t="s">
        <v>47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>
        <v>291</v>
      </c>
      <c r="L16" s="43"/>
    </row>
    <row r="17" spans="1:12" ht="14.35" x14ac:dyDescent="0.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35" x14ac:dyDescent="0.5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>
        <v>349</v>
      </c>
      <c r="L18" s="43"/>
    </row>
    <row r="19" spans="1:12" ht="14.35" x14ac:dyDescent="0.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42</v>
      </c>
      <c r="L19" s="43"/>
    </row>
    <row r="20" spans="1:12" ht="14.35" x14ac:dyDescent="0.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42</v>
      </c>
      <c r="L20" s="43"/>
    </row>
    <row r="21" spans="1:12" ht="14.35" x14ac:dyDescent="0.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35" x14ac:dyDescent="0.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35" x14ac:dyDescent="0.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128.13999999999999</v>
      </c>
    </row>
    <row r="24" spans="1:12" ht="14.7" thickBot="1" x14ac:dyDescent="0.4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200.99999999999997</v>
      </c>
      <c r="J24" s="32">
        <f t="shared" si="4"/>
        <v>1410</v>
      </c>
      <c r="K24" s="32"/>
      <c r="L24" s="32">
        <f t="shared" ref="L24" si="5">L13+L23</f>
        <v>219.65999999999997</v>
      </c>
    </row>
    <row r="25" spans="1:12" ht="14.35" x14ac:dyDescent="0.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100</v>
      </c>
      <c r="G25" s="40">
        <v>6.83</v>
      </c>
      <c r="H25" s="40">
        <v>6.75</v>
      </c>
      <c r="I25" s="40">
        <v>4.55</v>
      </c>
      <c r="J25" s="40">
        <v>100.76</v>
      </c>
      <c r="K25" s="41" t="s">
        <v>52</v>
      </c>
      <c r="L25" s="40">
        <v>91.52</v>
      </c>
    </row>
    <row r="26" spans="1:12" ht="14.35" x14ac:dyDescent="0.5">
      <c r="A26" s="14"/>
      <c r="B26" s="15"/>
      <c r="C26" s="11"/>
      <c r="D26" s="6" t="s">
        <v>29</v>
      </c>
      <c r="E26" s="42" t="s">
        <v>104</v>
      </c>
      <c r="F26" s="43">
        <v>150</v>
      </c>
      <c r="G26" s="43">
        <v>5.01</v>
      </c>
      <c r="H26" s="43">
        <v>6.09</v>
      </c>
      <c r="I26" s="43">
        <v>24.56</v>
      </c>
      <c r="J26" s="43">
        <v>110.75</v>
      </c>
      <c r="K26" s="44" t="s">
        <v>54</v>
      </c>
      <c r="L26" s="43"/>
    </row>
    <row r="27" spans="1:12" ht="14.35" x14ac:dyDescent="0.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4.35" x14ac:dyDescent="0.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4.35" x14ac:dyDescent="0.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35" x14ac:dyDescent="0.5">
      <c r="A30" s="14"/>
      <c r="B30" s="15"/>
      <c r="C30" s="11"/>
      <c r="D30" s="6"/>
      <c r="E30" s="42" t="s">
        <v>50</v>
      </c>
      <c r="F30" s="43">
        <v>60</v>
      </c>
      <c r="G30" s="43">
        <v>1.72</v>
      </c>
      <c r="H30" s="43">
        <v>5.35</v>
      </c>
      <c r="I30" s="43">
        <v>20.69</v>
      </c>
      <c r="J30" s="43">
        <v>188.97</v>
      </c>
      <c r="K30" s="44"/>
      <c r="L30" s="43"/>
    </row>
    <row r="31" spans="1:12" ht="14.35" x14ac:dyDescent="0.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35" x14ac:dyDescent="0.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19.740000000000002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91.52</v>
      </c>
    </row>
    <row r="33" spans="1:12" ht="14.35" x14ac:dyDescent="0.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>
        <v>128.13999999999999</v>
      </c>
    </row>
    <row r="34" spans="1:12" ht="14.35" x14ac:dyDescent="0.5">
      <c r="A34" s="14"/>
      <c r="B34" s="15"/>
      <c r="C34" s="11"/>
      <c r="D34" s="7" t="s">
        <v>27</v>
      </c>
      <c r="E34" s="42" t="s">
        <v>56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57</v>
      </c>
      <c r="L34" s="43"/>
    </row>
    <row r="35" spans="1:12" ht="14.35" x14ac:dyDescent="0.5">
      <c r="A35" s="14"/>
      <c r="B35" s="15"/>
      <c r="C35" s="11"/>
      <c r="D35" s="7" t="s">
        <v>28</v>
      </c>
      <c r="E35" s="42" t="s">
        <v>105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58</v>
      </c>
      <c r="L35" s="43"/>
    </row>
    <row r="36" spans="1:12" ht="14.35" x14ac:dyDescent="0.5">
      <c r="A36" s="14"/>
      <c r="B36" s="15"/>
      <c r="C36" s="11"/>
      <c r="D36" s="7" t="s">
        <v>29</v>
      </c>
      <c r="E36" s="42" t="s">
        <v>106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59</v>
      </c>
      <c r="L36" s="43"/>
    </row>
    <row r="37" spans="1:12" ht="14.35" x14ac:dyDescent="0.5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4.35" x14ac:dyDescent="0.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42</v>
      </c>
      <c r="L38" s="43"/>
    </row>
    <row r="39" spans="1:12" ht="14.35" x14ac:dyDescent="0.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42</v>
      </c>
      <c r="L39" s="43"/>
    </row>
    <row r="40" spans="1:12" ht="14.35" x14ac:dyDescent="0.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35" x14ac:dyDescent="0.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35" x14ac:dyDescent="0.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128.13999999999999</v>
      </c>
    </row>
    <row r="43" spans="1:12" ht="15.75" customHeight="1" thickBot="1" x14ac:dyDescent="0.4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219.65999999999997</v>
      </c>
    </row>
    <row r="44" spans="1:12" ht="14.35" x14ac:dyDescent="0.5">
      <c r="A44" s="20">
        <v>1</v>
      </c>
      <c r="B44" s="21">
        <v>3</v>
      </c>
      <c r="C44" s="22" t="s">
        <v>20</v>
      </c>
      <c r="D44" s="5" t="s">
        <v>21</v>
      </c>
      <c r="E44" s="39" t="s">
        <v>107</v>
      </c>
      <c r="F44" s="40">
        <v>100</v>
      </c>
      <c r="G44" s="40">
        <v>9.75</v>
      </c>
      <c r="H44" s="40">
        <v>9.2100000000000009</v>
      </c>
      <c r="I44" s="40">
        <v>9.67</v>
      </c>
      <c r="J44" s="40">
        <v>127</v>
      </c>
      <c r="K44" s="41">
        <v>233</v>
      </c>
      <c r="L44" s="40">
        <v>91.52</v>
      </c>
    </row>
    <row r="45" spans="1:12" ht="14.35" x14ac:dyDescent="0.5">
      <c r="A45" s="23"/>
      <c r="B45" s="15"/>
      <c r="C45" s="11"/>
      <c r="D45" s="6" t="s">
        <v>29</v>
      </c>
      <c r="E45" s="42" t="s">
        <v>108</v>
      </c>
      <c r="F45" s="43">
        <v>150</v>
      </c>
      <c r="G45" s="43">
        <v>5.53</v>
      </c>
      <c r="H45" s="43">
        <v>4.32</v>
      </c>
      <c r="I45" s="43">
        <v>36.68</v>
      </c>
      <c r="J45" s="43">
        <v>209.7</v>
      </c>
      <c r="K45" s="44">
        <v>304</v>
      </c>
      <c r="L45" s="43"/>
    </row>
    <row r="46" spans="1:12" ht="14.35" x14ac:dyDescent="0.5">
      <c r="A46" s="23"/>
      <c r="B46" s="15"/>
      <c r="C46" s="11"/>
      <c r="D46" s="7" t="s">
        <v>22</v>
      </c>
      <c r="E46" s="42" t="s">
        <v>62</v>
      </c>
      <c r="F46" s="43">
        <v>203.5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4.35" x14ac:dyDescent="0.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4.35" x14ac:dyDescent="0.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35" x14ac:dyDescent="0.5">
      <c r="A49" s="23"/>
      <c r="B49" s="15"/>
      <c r="C49" s="11"/>
      <c r="D49" s="6" t="s">
        <v>26</v>
      </c>
      <c r="E49" s="42" t="s">
        <v>61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4.35" x14ac:dyDescent="0.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35" x14ac:dyDescent="0.5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18.630000000000003</v>
      </c>
      <c r="H51" s="19">
        <f t="shared" ref="H51" si="19">SUM(H44:H50)</f>
        <v>15.8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91.52</v>
      </c>
    </row>
    <row r="52" spans="1:12" ht="14.35" x14ac:dyDescent="0.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63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64</v>
      </c>
      <c r="L52" s="43">
        <v>128.13999999999999</v>
      </c>
    </row>
    <row r="53" spans="1:12" ht="14.35" x14ac:dyDescent="0.5">
      <c r="A53" s="23"/>
      <c r="B53" s="15"/>
      <c r="C53" s="11"/>
      <c r="D53" s="7" t="s">
        <v>27</v>
      </c>
      <c r="E53" s="42" t="s">
        <v>65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4.35" x14ac:dyDescent="0.5">
      <c r="A54" s="23"/>
      <c r="B54" s="15"/>
      <c r="C54" s="11"/>
      <c r="D54" s="7" t="s">
        <v>28</v>
      </c>
      <c r="E54" s="42" t="s">
        <v>66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>
        <v>289</v>
      </c>
      <c r="L54" s="43"/>
    </row>
    <row r="55" spans="1:12" ht="14.35" x14ac:dyDescent="0.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35" x14ac:dyDescent="0.5">
      <c r="A56" s="23"/>
      <c r="B56" s="15"/>
      <c r="C56" s="11"/>
      <c r="D56" s="7" t="s">
        <v>30</v>
      </c>
      <c r="E56" s="42" t="s">
        <v>67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4.35" x14ac:dyDescent="0.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42</v>
      </c>
      <c r="L57" s="43"/>
    </row>
    <row r="58" spans="1:12" ht="14.35" x14ac:dyDescent="0.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42</v>
      </c>
      <c r="L58" s="43"/>
    </row>
    <row r="59" spans="1:12" ht="14.35" x14ac:dyDescent="0.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35" x14ac:dyDescent="0.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35" x14ac:dyDescent="0.5">
      <c r="A61" s="24"/>
      <c r="B61" s="17"/>
      <c r="C61" s="8"/>
      <c r="D61" s="18" t="s">
        <v>33</v>
      </c>
      <c r="E61" s="9"/>
      <c r="F61" s="19">
        <f>SUM(F52:F60)</f>
        <v>721</v>
      </c>
      <c r="G61" s="19">
        <f t="shared" ref="G61" si="22">SUM(G52:G60)</f>
        <v>23.08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128.13999999999999</v>
      </c>
    </row>
    <row r="62" spans="1:12" ht="15.75" customHeight="1" thickBot="1" x14ac:dyDescent="0.4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1264.5</v>
      </c>
      <c r="G62" s="32">
        <f t="shared" ref="G62" si="26">G51+G61</f>
        <v>41.71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219.65999999999997</v>
      </c>
    </row>
    <row r="63" spans="1:12" ht="14.35" x14ac:dyDescent="0.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100</v>
      </c>
      <c r="G63" s="40">
        <v>6.15</v>
      </c>
      <c r="H63" s="40">
        <v>7.46</v>
      </c>
      <c r="I63" s="40">
        <v>3.89</v>
      </c>
      <c r="J63" s="40">
        <v>149.4</v>
      </c>
      <c r="K63" s="41" t="s">
        <v>70</v>
      </c>
      <c r="L63" s="40">
        <v>91.52</v>
      </c>
    </row>
    <row r="64" spans="1:12" ht="14.35" x14ac:dyDescent="0.5">
      <c r="A64" s="23"/>
      <c r="B64" s="15"/>
      <c r="C64" s="11"/>
      <c r="D64" s="6" t="s">
        <v>29</v>
      </c>
      <c r="E64" s="42" t="s">
        <v>109</v>
      </c>
      <c r="F64" s="43">
        <v>150</v>
      </c>
      <c r="G64" s="43">
        <v>5.52</v>
      </c>
      <c r="H64" s="43">
        <v>4.5199999999999996</v>
      </c>
      <c r="I64" s="43">
        <v>26.45</v>
      </c>
      <c r="J64" s="43">
        <v>168.45</v>
      </c>
      <c r="K64" s="44" t="s">
        <v>59</v>
      </c>
      <c r="L64" s="43"/>
    </row>
    <row r="65" spans="1:12" ht="14.35" x14ac:dyDescent="0.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72</v>
      </c>
      <c r="L65" s="43"/>
    </row>
    <row r="66" spans="1:12" ht="14.35" x14ac:dyDescent="0.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4.35" x14ac:dyDescent="0.5">
      <c r="A67" s="23"/>
      <c r="B67" s="15"/>
      <c r="C67" s="11"/>
      <c r="D67" s="7" t="s">
        <v>24</v>
      </c>
      <c r="E67" s="42" t="s">
        <v>69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4.35" x14ac:dyDescent="0.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35" x14ac:dyDescent="0.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35" x14ac:dyDescent="0.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91.52</v>
      </c>
    </row>
    <row r="71" spans="1:12" ht="14.35" x14ac:dyDescent="0.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73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60</v>
      </c>
      <c r="L71" s="43">
        <v>128.13999999999999</v>
      </c>
    </row>
    <row r="72" spans="1:12" ht="14.35" x14ac:dyDescent="0.5">
      <c r="A72" s="23"/>
      <c r="B72" s="15"/>
      <c r="C72" s="11"/>
      <c r="D72" s="7" t="s">
        <v>27</v>
      </c>
      <c r="E72" s="42" t="s">
        <v>110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4.35" x14ac:dyDescent="0.5">
      <c r="A73" s="23"/>
      <c r="B73" s="15"/>
      <c r="C73" s="11"/>
      <c r="D73" s="7" t="s">
        <v>28</v>
      </c>
      <c r="E73" s="42" t="s">
        <v>74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52</v>
      </c>
      <c r="L73" s="43"/>
    </row>
    <row r="74" spans="1:12" ht="14.35" x14ac:dyDescent="0.5">
      <c r="A74" s="23"/>
      <c r="B74" s="15"/>
      <c r="C74" s="11"/>
      <c r="D74" s="7" t="s">
        <v>29</v>
      </c>
      <c r="E74" s="42" t="s">
        <v>111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54</v>
      </c>
      <c r="L74" s="43"/>
    </row>
    <row r="75" spans="1:12" ht="14.35" x14ac:dyDescent="0.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4.35" x14ac:dyDescent="0.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42</v>
      </c>
      <c r="L76" s="43"/>
    </row>
    <row r="77" spans="1:12" ht="14.35" x14ac:dyDescent="0.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42</v>
      </c>
      <c r="L77" s="43"/>
    </row>
    <row r="78" spans="1:12" ht="14.35" x14ac:dyDescent="0.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35" x14ac:dyDescent="0.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35" x14ac:dyDescent="0.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128.13999999999999</v>
      </c>
    </row>
    <row r="81" spans="1:12" ht="15.75" customHeight="1" thickBot="1" x14ac:dyDescent="0.4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1376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190.58999999999997</v>
      </c>
      <c r="J81" s="32">
        <f t="shared" ref="J81:L81" si="41">J70+J80</f>
        <v>1345.9900000000002</v>
      </c>
      <c r="K81" s="32"/>
      <c r="L81" s="32">
        <f t="shared" si="41"/>
        <v>219.65999999999997</v>
      </c>
    </row>
    <row r="82" spans="1:12" ht="14.35" x14ac:dyDescent="0.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>
        <v>91.52</v>
      </c>
    </row>
    <row r="83" spans="1:12" ht="14.35" x14ac:dyDescent="0.5">
      <c r="A83" s="23"/>
      <c r="B83" s="15"/>
      <c r="C83" s="11"/>
      <c r="D83" s="6" t="s">
        <v>26</v>
      </c>
      <c r="E83" s="42" t="s">
        <v>77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42</v>
      </c>
      <c r="L83" s="43"/>
    </row>
    <row r="84" spans="1:12" ht="14.35" x14ac:dyDescent="0.5">
      <c r="A84" s="23"/>
      <c r="B84" s="15"/>
      <c r="C84" s="11"/>
      <c r="D84" s="7" t="s">
        <v>22</v>
      </c>
      <c r="E84" s="42" t="s">
        <v>67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4.35" x14ac:dyDescent="0.5">
      <c r="A85" s="23"/>
      <c r="B85" s="15"/>
      <c r="C85" s="11"/>
      <c r="D85" s="7" t="s">
        <v>23</v>
      </c>
      <c r="E85" s="42" t="s">
        <v>43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4.35" x14ac:dyDescent="0.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35" x14ac:dyDescent="0.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35" x14ac:dyDescent="0.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35" x14ac:dyDescent="0.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91.52</v>
      </c>
    </row>
    <row r="90" spans="1:12" ht="14.35" x14ac:dyDescent="0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>
        <v>128.13999999999999</v>
      </c>
    </row>
    <row r="91" spans="1:12" ht="14.35" x14ac:dyDescent="0.5">
      <c r="A91" s="23"/>
      <c r="B91" s="15"/>
      <c r="C91" s="11"/>
      <c r="D91" s="7" t="s">
        <v>27</v>
      </c>
      <c r="E91" s="42" t="s">
        <v>79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>
        <v>82</v>
      </c>
      <c r="L91" s="43"/>
    </row>
    <row r="92" spans="1:12" ht="14.35" x14ac:dyDescent="0.5">
      <c r="A92" s="23"/>
      <c r="B92" s="15"/>
      <c r="C92" s="11"/>
      <c r="D92" s="7" t="s">
        <v>28</v>
      </c>
      <c r="E92" s="42" t="s">
        <v>80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 t="s">
        <v>81</v>
      </c>
      <c r="L92" s="43"/>
    </row>
    <row r="93" spans="1:12" ht="14.35" x14ac:dyDescent="0.5">
      <c r="A93" s="23"/>
      <c r="B93" s="15"/>
      <c r="C93" s="11"/>
      <c r="D93" s="7" t="s">
        <v>29</v>
      </c>
      <c r="E93" s="42" t="s">
        <v>112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4.35" x14ac:dyDescent="0.5">
      <c r="A94" s="23"/>
      <c r="B94" s="15"/>
      <c r="C94" s="11"/>
      <c r="D94" s="7" t="s">
        <v>30</v>
      </c>
      <c r="E94" s="42" t="s">
        <v>113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4.35" x14ac:dyDescent="0.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42</v>
      </c>
      <c r="L95" s="43"/>
    </row>
    <row r="96" spans="1:12" ht="14.35" x14ac:dyDescent="0.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42</v>
      </c>
      <c r="L96" s="43"/>
    </row>
    <row r="97" spans="1:12" ht="14.35" x14ac:dyDescent="0.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35" x14ac:dyDescent="0.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35" x14ac:dyDescent="0.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128.13999999999999</v>
      </c>
    </row>
    <row r="100" spans="1:12" ht="15.75" customHeight="1" thickBot="1" x14ac:dyDescent="0.4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1281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201</v>
      </c>
      <c r="J100" s="32">
        <f t="shared" ref="J100:L100" si="53">J89+J99</f>
        <v>1356.6999999999998</v>
      </c>
      <c r="K100" s="32"/>
      <c r="L100" s="32">
        <f t="shared" si="53"/>
        <v>219.65999999999997</v>
      </c>
    </row>
    <row r="101" spans="1:12" ht="14.35" x14ac:dyDescent="0.5">
      <c r="A101" s="20">
        <v>2</v>
      </c>
      <c r="B101" s="21">
        <v>1</v>
      </c>
      <c r="C101" s="22" t="s">
        <v>20</v>
      </c>
      <c r="D101" s="5" t="s">
        <v>21</v>
      </c>
      <c r="E101" s="39" t="s">
        <v>82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>
        <v>91.52</v>
      </c>
    </row>
    <row r="102" spans="1:12" ht="14.35" x14ac:dyDescent="0.5">
      <c r="A102" s="23"/>
      <c r="B102" s="15"/>
      <c r="C102" s="11"/>
      <c r="D102" s="6"/>
      <c r="E102" s="42" t="s">
        <v>83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4.35" x14ac:dyDescent="0.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4.35" x14ac:dyDescent="0.5">
      <c r="A104" s="23"/>
      <c r="B104" s="15"/>
      <c r="C104" s="11"/>
      <c r="D104" s="7" t="s">
        <v>23</v>
      </c>
      <c r="E104" s="42" t="s">
        <v>43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4.35" x14ac:dyDescent="0.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35" x14ac:dyDescent="0.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35" x14ac:dyDescent="0.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35" x14ac:dyDescent="0.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91.52</v>
      </c>
    </row>
    <row r="109" spans="1:12" ht="14.35" x14ac:dyDescent="0.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42</v>
      </c>
      <c r="L109" s="43">
        <v>128.13999999999999</v>
      </c>
    </row>
    <row r="110" spans="1:12" ht="14.35" x14ac:dyDescent="0.5">
      <c r="A110" s="23"/>
      <c r="B110" s="15"/>
      <c r="C110" s="11"/>
      <c r="D110" s="7" t="s">
        <v>27</v>
      </c>
      <c r="E110" s="42" t="s">
        <v>84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4.35" x14ac:dyDescent="0.5">
      <c r="A111" s="23"/>
      <c r="B111" s="15"/>
      <c r="C111" s="11"/>
      <c r="D111" s="7" t="s">
        <v>28</v>
      </c>
      <c r="E111" s="42" t="s">
        <v>51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52</v>
      </c>
      <c r="L111" s="43"/>
    </row>
    <row r="112" spans="1:12" ht="14.35" x14ac:dyDescent="0.5">
      <c r="A112" s="23"/>
      <c r="B112" s="15"/>
      <c r="C112" s="11"/>
      <c r="D112" s="7" t="s">
        <v>29</v>
      </c>
      <c r="E112" s="42" t="s">
        <v>85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>
        <v>304</v>
      </c>
      <c r="L112" s="43"/>
    </row>
    <row r="113" spans="1:12" ht="14.35" x14ac:dyDescent="0.5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4.35" x14ac:dyDescent="0.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42</v>
      </c>
      <c r="L114" s="43"/>
    </row>
    <row r="115" spans="1:12" ht="14.35" x14ac:dyDescent="0.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42</v>
      </c>
      <c r="L115" s="43"/>
    </row>
    <row r="116" spans="1:12" ht="14.35" x14ac:dyDescent="0.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35" x14ac:dyDescent="0.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35" x14ac:dyDescent="0.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128.13999999999999</v>
      </c>
    </row>
    <row r="119" spans="1:12" ht="14.7" thickBot="1" x14ac:dyDescent="0.4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41.660000000000004</v>
      </c>
      <c r="I119" s="32">
        <f t="shared" ref="I119" si="60">I108+I118</f>
        <v>188.35</v>
      </c>
      <c r="J119" s="32">
        <f t="shared" ref="J119:L119" si="61">J108+J118</f>
        <v>1369.56</v>
      </c>
      <c r="K119" s="32"/>
      <c r="L119" s="32">
        <f t="shared" si="61"/>
        <v>219.65999999999997</v>
      </c>
    </row>
    <row r="120" spans="1:12" ht="14.35" x14ac:dyDescent="0.5">
      <c r="A120" s="14">
        <v>2</v>
      </c>
      <c r="B120" s="15">
        <v>2</v>
      </c>
      <c r="C120" s="22" t="s">
        <v>20</v>
      </c>
      <c r="D120" s="5" t="s">
        <v>21</v>
      </c>
      <c r="E120" s="39" t="s">
        <v>86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>
        <v>91.52</v>
      </c>
    </row>
    <row r="121" spans="1:12" ht="14.35" x14ac:dyDescent="0.5">
      <c r="A121" s="14"/>
      <c r="B121" s="15"/>
      <c r="C121" s="11"/>
      <c r="D121" s="6"/>
      <c r="E121" s="42" t="s">
        <v>78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4.35" x14ac:dyDescent="0.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35" x14ac:dyDescent="0.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4.35" x14ac:dyDescent="0.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35" x14ac:dyDescent="0.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35" x14ac:dyDescent="0.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35" x14ac:dyDescent="0.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83.749999999999986</v>
      </c>
      <c r="J127" s="19">
        <f t="shared" si="62"/>
        <v>587.5</v>
      </c>
      <c r="K127" s="25"/>
      <c r="L127" s="19">
        <f t="shared" ref="L127" si="63">SUM(L120:L126)</f>
        <v>91.52</v>
      </c>
    </row>
    <row r="128" spans="1:12" ht="14.35" x14ac:dyDescent="0.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87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>
        <v>128.13999999999999</v>
      </c>
    </row>
    <row r="129" spans="1:12" ht="14.35" x14ac:dyDescent="0.5">
      <c r="A129" s="14"/>
      <c r="B129" s="15"/>
      <c r="C129" s="11"/>
      <c r="D129" s="7" t="s">
        <v>27</v>
      </c>
      <c r="E129" s="42" t="s">
        <v>88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>
        <v>96</v>
      </c>
      <c r="L129" s="43"/>
    </row>
    <row r="130" spans="1:12" ht="14.35" x14ac:dyDescent="0.5">
      <c r="A130" s="14"/>
      <c r="B130" s="15"/>
      <c r="C130" s="11"/>
      <c r="D130" s="7" t="s">
        <v>28</v>
      </c>
      <c r="E130" s="42" t="s">
        <v>114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4.35" x14ac:dyDescent="0.5">
      <c r="A131" s="14"/>
      <c r="B131" s="15"/>
      <c r="C131" s="11"/>
      <c r="D131" s="7" t="s">
        <v>29</v>
      </c>
      <c r="E131" s="42" t="s">
        <v>89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>
        <v>312</v>
      </c>
      <c r="L131" s="43"/>
    </row>
    <row r="132" spans="1:12" ht="14.35" x14ac:dyDescent="0.5">
      <c r="A132" s="14"/>
      <c r="B132" s="15"/>
      <c r="C132" s="11"/>
      <c r="D132" s="7" t="s">
        <v>30</v>
      </c>
      <c r="E132" s="42" t="s">
        <v>115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4.35" x14ac:dyDescent="0.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42</v>
      </c>
      <c r="L133" s="43"/>
    </row>
    <row r="134" spans="1:12" ht="14.35" x14ac:dyDescent="0.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42</v>
      </c>
      <c r="L134" s="43"/>
    </row>
    <row r="135" spans="1:12" ht="14.35" x14ac:dyDescent="0.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35" x14ac:dyDescent="0.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35" x14ac:dyDescent="0.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128.13999999999999</v>
      </c>
    </row>
    <row r="138" spans="1:12" ht="14.7" thickBot="1" x14ac:dyDescent="0.4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1276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1323.8000000000002</v>
      </c>
      <c r="K138" s="32"/>
      <c r="L138" s="32">
        <f t="shared" si="69"/>
        <v>219.65999999999997</v>
      </c>
    </row>
    <row r="139" spans="1:12" ht="14.35" x14ac:dyDescent="0.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>
        <v>91.52</v>
      </c>
    </row>
    <row r="140" spans="1:12" ht="14.35" x14ac:dyDescent="0.5">
      <c r="A140" s="23"/>
      <c r="B140" s="15"/>
      <c r="C140" s="11"/>
      <c r="D140" s="6"/>
      <c r="E140" s="42" t="s">
        <v>116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4.35" x14ac:dyDescent="0.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4.35" x14ac:dyDescent="0.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35" x14ac:dyDescent="0.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35" x14ac:dyDescent="0.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35" x14ac:dyDescent="0.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91.52</v>
      </c>
    </row>
    <row r="147" spans="1:12" ht="14.35" x14ac:dyDescent="0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55</v>
      </c>
      <c r="F147" s="43">
        <v>60</v>
      </c>
      <c r="G147" s="43">
        <v>0.84</v>
      </c>
      <c r="H147" s="43">
        <v>6.09</v>
      </c>
      <c r="I147" s="43">
        <v>4.37</v>
      </c>
      <c r="J147" s="43">
        <v>75.06</v>
      </c>
      <c r="K147" s="44">
        <v>67</v>
      </c>
      <c r="L147" s="43">
        <v>128.13999999999999</v>
      </c>
    </row>
    <row r="148" spans="1:12" ht="14.35" x14ac:dyDescent="0.5">
      <c r="A148" s="23"/>
      <c r="B148" s="15"/>
      <c r="C148" s="11"/>
      <c r="D148" s="7" t="s">
        <v>27</v>
      </c>
      <c r="E148" s="42" t="s">
        <v>90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 t="s">
        <v>91</v>
      </c>
      <c r="L148" s="43"/>
    </row>
    <row r="149" spans="1:12" ht="14.35" x14ac:dyDescent="0.5">
      <c r="A149" s="23"/>
      <c r="B149" s="15"/>
      <c r="C149" s="11"/>
      <c r="D149" s="7" t="s">
        <v>28</v>
      </c>
      <c r="E149" s="42" t="s">
        <v>92</v>
      </c>
      <c r="F149" s="43">
        <v>100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 t="s">
        <v>93</v>
      </c>
      <c r="L149" s="43"/>
    </row>
    <row r="150" spans="1:12" ht="14.35" x14ac:dyDescent="0.5">
      <c r="A150" s="23"/>
      <c r="B150" s="15"/>
      <c r="C150" s="11"/>
      <c r="D150" s="7" t="s">
        <v>29</v>
      </c>
      <c r="E150" s="42" t="s">
        <v>75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 t="s">
        <v>54</v>
      </c>
      <c r="L150" s="43"/>
    </row>
    <row r="151" spans="1:12" ht="14.35" x14ac:dyDescent="0.5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>
        <v>348</v>
      </c>
      <c r="L151" s="43"/>
    </row>
    <row r="152" spans="1:12" ht="14.35" x14ac:dyDescent="0.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42</v>
      </c>
      <c r="L152" s="43"/>
    </row>
    <row r="153" spans="1:12" ht="14.35" x14ac:dyDescent="0.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42</v>
      </c>
      <c r="L153" s="43"/>
    </row>
    <row r="154" spans="1:12" ht="14.35" x14ac:dyDescent="0.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35" x14ac:dyDescent="0.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35" x14ac:dyDescent="0.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23.39</v>
      </c>
      <c r="H156" s="19">
        <f t="shared" si="72"/>
        <v>27.65</v>
      </c>
      <c r="I156" s="19">
        <f t="shared" si="72"/>
        <v>110.16999999999999</v>
      </c>
      <c r="J156" s="19">
        <f t="shared" si="72"/>
        <v>731.99</v>
      </c>
      <c r="K156" s="25"/>
      <c r="L156" s="19">
        <f t="shared" ref="L156" si="73">SUM(L147:L155)</f>
        <v>128.13999999999999</v>
      </c>
    </row>
    <row r="157" spans="1:12" ht="14.7" thickBot="1" x14ac:dyDescent="0.4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1270</v>
      </c>
      <c r="G157" s="32">
        <f t="shared" ref="G157" si="74">G146+G156</f>
        <v>42.61</v>
      </c>
      <c r="H157" s="32">
        <f t="shared" ref="H157" si="75">H146+H156</f>
        <v>43.42</v>
      </c>
      <c r="I157" s="32">
        <f t="shared" ref="I157" si="76">I146+I156</f>
        <v>177.17</v>
      </c>
      <c r="J157" s="32">
        <f t="shared" ref="J157:L157" si="77">J146+J156</f>
        <v>1218.33</v>
      </c>
      <c r="K157" s="32"/>
      <c r="L157" s="32">
        <f t="shared" si="77"/>
        <v>219.65999999999997</v>
      </c>
    </row>
    <row r="158" spans="1:12" ht="14.35" x14ac:dyDescent="0.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91.52</v>
      </c>
    </row>
    <row r="159" spans="1:12" ht="14.35" x14ac:dyDescent="0.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35" x14ac:dyDescent="0.5">
      <c r="A160" s="23"/>
      <c r="B160" s="15"/>
      <c r="C160" s="11"/>
      <c r="D160" s="7" t="s">
        <v>22</v>
      </c>
      <c r="E160" s="42" t="s">
        <v>71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>
        <v>383</v>
      </c>
      <c r="L160" s="43"/>
    </row>
    <row r="161" spans="1:12" ht="14.35" x14ac:dyDescent="0.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4.35" x14ac:dyDescent="0.5">
      <c r="A162" s="23"/>
      <c r="B162" s="15"/>
      <c r="C162" s="11"/>
      <c r="D162" s="7" t="s">
        <v>24</v>
      </c>
      <c r="E162" s="42" t="s">
        <v>69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4.35" x14ac:dyDescent="0.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35" x14ac:dyDescent="0.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35" x14ac:dyDescent="0.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91.52</v>
      </c>
    </row>
    <row r="166" spans="1:12" ht="14.35" x14ac:dyDescent="0.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63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 t="s">
        <v>64</v>
      </c>
      <c r="L166" s="43">
        <v>128.13999999999999</v>
      </c>
    </row>
    <row r="167" spans="1:12" ht="14.35" x14ac:dyDescent="0.5">
      <c r="A167" s="23"/>
      <c r="B167" s="15"/>
      <c r="C167" s="11"/>
      <c r="D167" s="7" t="s">
        <v>27</v>
      </c>
      <c r="E167" s="42" t="s">
        <v>95</v>
      </c>
      <c r="F167" s="43">
        <v>206</v>
      </c>
      <c r="G167" s="43">
        <v>3.43</v>
      </c>
      <c r="H167" s="43">
        <v>4.75</v>
      </c>
      <c r="I167" s="43">
        <v>10.53</v>
      </c>
      <c r="J167" s="43">
        <v>116.98</v>
      </c>
      <c r="K167" s="44">
        <v>99</v>
      </c>
      <c r="L167" s="43"/>
    </row>
    <row r="168" spans="1:12" ht="14.35" x14ac:dyDescent="0.5">
      <c r="A168" s="23"/>
      <c r="B168" s="15"/>
      <c r="C168" s="11"/>
      <c r="D168" s="7" t="s">
        <v>28</v>
      </c>
      <c r="E168" s="42" t="s">
        <v>96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 t="s">
        <v>64</v>
      </c>
      <c r="L168" s="43"/>
    </row>
    <row r="169" spans="1:12" ht="14.35" x14ac:dyDescent="0.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35" x14ac:dyDescent="0.5">
      <c r="A170" s="23"/>
      <c r="B170" s="15"/>
      <c r="C170" s="11"/>
      <c r="D170" s="7" t="s">
        <v>30</v>
      </c>
      <c r="E170" s="42" t="s">
        <v>97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>
        <v>388</v>
      </c>
      <c r="L170" s="43"/>
    </row>
    <row r="171" spans="1:12" ht="14.35" x14ac:dyDescent="0.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42</v>
      </c>
      <c r="L171" s="43"/>
    </row>
    <row r="172" spans="1:12" ht="14.35" x14ac:dyDescent="0.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42</v>
      </c>
      <c r="L172" s="43"/>
    </row>
    <row r="173" spans="1:12" ht="14.35" x14ac:dyDescent="0.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35" x14ac:dyDescent="0.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35" x14ac:dyDescent="0.5">
      <c r="A175" s="24"/>
      <c r="B175" s="17"/>
      <c r="C175" s="8"/>
      <c r="D175" s="18" t="s">
        <v>33</v>
      </c>
      <c r="E175" s="9"/>
      <c r="F175" s="19">
        <f>SUM(F166:F174)</f>
        <v>726</v>
      </c>
      <c r="G175" s="19">
        <f t="shared" ref="G175:J175" si="80">SUM(G166:G174)</f>
        <v>23.06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128.13999999999999</v>
      </c>
    </row>
    <row r="176" spans="1:12" ht="14.7" thickBot="1" x14ac:dyDescent="0.4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1261</v>
      </c>
      <c r="G176" s="32">
        <f t="shared" ref="G176" si="82">G165+G175</f>
        <v>38.46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219.65999999999997</v>
      </c>
    </row>
    <row r="177" spans="1:12" ht="14.35" x14ac:dyDescent="0.5">
      <c r="A177" s="20">
        <v>2</v>
      </c>
      <c r="B177" s="21">
        <v>5</v>
      </c>
      <c r="C177" s="22" t="s">
        <v>20</v>
      </c>
      <c r="D177" s="5" t="s">
        <v>21</v>
      </c>
      <c r="E177" s="39" t="s">
        <v>117</v>
      </c>
      <c r="F177" s="40">
        <v>100</v>
      </c>
      <c r="G177" s="40">
        <v>6.83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>
        <v>91.52</v>
      </c>
    </row>
    <row r="178" spans="1:12" ht="14.35" x14ac:dyDescent="0.5">
      <c r="A178" s="23"/>
      <c r="B178" s="15"/>
      <c r="C178" s="11"/>
      <c r="D178" s="6" t="s">
        <v>29</v>
      </c>
      <c r="E178" s="42" t="s">
        <v>118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54</v>
      </c>
      <c r="L178" s="43"/>
    </row>
    <row r="179" spans="1:12" ht="14.35" x14ac:dyDescent="0.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4.35" x14ac:dyDescent="0.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4.35" x14ac:dyDescent="0.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35" x14ac:dyDescent="0.5">
      <c r="A182" s="23"/>
      <c r="B182" s="15"/>
      <c r="C182" s="11"/>
      <c r="D182" s="6" t="s">
        <v>26</v>
      </c>
      <c r="E182" s="42" t="s">
        <v>98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>
        <v>57</v>
      </c>
      <c r="L182" s="43"/>
    </row>
    <row r="183" spans="1:12" ht="14.35" x14ac:dyDescent="0.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91.52</v>
      </c>
    </row>
    <row r="185" spans="1:12" ht="14.35" x14ac:dyDescent="0.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99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>
        <v>128.13999999999999</v>
      </c>
    </row>
    <row r="186" spans="1:12" ht="14.35" x14ac:dyDescent="0.5">
      <c r="A186" s="23"/>
      <c r="B186" s="15"/>
      <c r="C186" s="11"/>
      <c r="D186" s="7" t="s">
        <v>27</v>
      </c>
      <c r="E186" s="42" t="s">
        <v>100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>
        <v>113</v>
      </c>
      <c r="L186" s="43"/>
    </row>
    <row r="187" spans="1:12" ht="14.35" x14ac:dyDescent="0.5">
      <c r="A187" s="23"/>
      <c r="B187" s="15"/>
      <c r="C187" s="11"/>
      <c r="D187" s="7" t="s">
        <v>28</v>
      </c>
      <c r="E187" s="42" t="s">
        <v>76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>
        <v>259</v>
      </c>
      <c r="L187" s="43"/>
    </row>
    <row r="188" spans="1:12" ht="14.35" x14ac:dyDescent="0.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35" x14ac:dyDescent="0.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4.35" x14ac:dyDescent="0.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42</v>
      </c>
      <c r="L190" s="43"/>
    </row>
    <row r="191" spans="1:12" ht="14.35" x14ac:dyDescent="0.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42</v>
      </c>
      <c r="L191" s="43"/>
    </row>
    <row r="192" spans="1:12" ht="14.35" x14ac:dyDescent="0.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35" x14ac:dyDescent="0.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35" x14ac:dyDescent="0.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128.13999999999999</v>
      </c>
    </row>
    <row r="195" spans="1:12" ht="14.7" thickBot="1" x14ac:dyDescent="0.4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1271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168.52999999999997</v>
      </c>
      <c r="J195" s="32">
        <f t="shared" ref="J195:L195" si="93">J184+J194</f>
        <v>1204.19</v>
      </c>
      <c r="K195" s="32"/>
      <c r="L195" s="32">
        <f t="shared" si="93"/>
        <v>219.65999999999997</v>
      </c>
    </row>
    <row r="196" spans="1:12" ht="13" thickBot="1" x14ac:dyDescent="0.4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1284.25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43.366999999999997</v>
      </c>
      <c r="H196" s="34">
        <f t="shared" si="94"/>
        <v>44.231000000000009</v>
      </c>
      <c r="I196" s="34">
        <f t="shared" si="94"/>
        <v>187.66199999999998</v>
      </c>
      <c r="J196" s="34">
        <f t="shared" si="94"/>
        <v>1310.6079999999999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219.65999999999991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Карина Расимовна</cp:lastModifiedBy>
  <dcterms:created xsi:type="dcterms:W3CDTF">2022-05-16T14:23:56Z</dcterms:created>
  <dcterms:modified xsi:type="dcterms:W3CDTF">2025-11-17T11:32:03Z</dcterms:modified>
</cp:coreProperties>
</file>